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OGISTIQUE\Downloads\"/>
    </mc:Choice>
  </mc:AlternateContent>
  <xr:revisionPtr revIDLastSave="0" documentId="13_ncr:1_{E5E2F957-F467-43B0-BB0C-65A76A44CAD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Fourniture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6" i="1" l="1"/>
  <c r="E36" i="1"/>
</calcChain>
</file>

<file path=xl/sharedStrings.xml><?xml version="1.0" encoding="utf-8"?>
<sst xmlns="http://schemas.openxmlformats.org/spreadsheetml/2006/main" count="160" uniqueCount="131">
  <si>
    <t>1</t>
  </si>
  <si>
    <t>Généralités</t>
  </si>
  <si>
    <t>Pays/Organisation :</t>
  </si>
  <si>
    <t>Description Projet/Programme</t>
  </si>
  <si>
    <t>Identification SAP Projet/Programme #</t>
  </si>
  <si>
    <t>N° Prêt/Don # :</t>
  </si>
  <si>
    <t>Agence d'Exécution :</t>
  </si>
  <si>
    <t>Date Approbation du Plan de Passation de Marchés (PPM) :</t>
  </si>
  <si>
    <t>Date de l'Avis Général de Passation de Marchés (AGPM) :</t>
  </si>
  <si>
    <t>Action Anticipée d'Acquisitions</t>
  </si>
  <si>
    <t>Période Couverte par ce PPM :</t>
  </si>
  <si>
    <t xml:space="preserve">Seuil d'Examen Préalable : </t>
  </si>
  <si>
    <t>1.   B I E N S</t>
  </si>
  <si>
    <t>2</t>
  </si>
  <si>
    <t>Examen préalable</t>
  </si>
  <si>
    <t>Modes d'acquisition</t>
  </si>
  <si>
    <t>Commentaires</t>
  </si>
  <si>
    <t>Divers Lots avec les Modes d'acquisition et le Calendrier</t>
  </si>
  <si>
    <t>Dossiers d'appels d'offres (DAO)</t>
  </si>
  <si>
    <t>Pré-Qualification (PQ)</t>
  </si>
  <si>
    <t>Période d'appel d'offres</t>
  </si>
  <si>
    <t>Attribution du Contrat</t>
  </si>
  <si>
    <t>Exécution du Contrat</t>
  </si>
  <si>
    <t>N°</t>
  </si>
  <si>
    <t>Description*</t>
  </si>
  <si>
    <t>Publication Date (UNDB) ASAO/APQ</t>
  </si>
  <si>
    <t>Mode d'acquisition</t>
  </si>
  <si>
    <t>Plan/ Révisé/ Actuel</t>
  </si>
  <si>
    <t>Date Réception DAO</t>
  </si>
  <si>
    <t>Date publication PQ</t>
  </si>
  <si>
    <t>Date Lancement Appel d'offres</t>
  </si>
  <si>
    <t>Date Réception Rapport Evaluation Offres</t>
  </si>
  <si>
    <t>Date Signature Contrat</t>
  </si>
  <si>
    <t>Date Démarrage</t>
  </si>
  <si>
    <t>Date Achèvement</t>
  </si>
  <si>
    <t>NA</t>
  </si>
  <si>
    <t>Plan</t>
  </si>
  <si>
    <t>Révisé</t>
  </si>
  <si>
    <t>3</t>
  </si>
  <si>
    <t>7</t>
  </si>
  <si>
    <t>Coût Total Biens</t>
  </si>
  <si>
    <t>ASAO : Avis spécifique d'appel d'offres</t>
  </si>
  <si>
    <t>APQ : Avis de Pré-Qualification</t>
  </si>
  <si>
    <t>C/F : Consultation Fournisseur</t>
  </si>
  <si>
    <t>NA : Non Applicable</t>
  </si>
  <si>
    <t>Appel d'Offre International (F/ss national ou international)</t>
  </si>
  <si>
    <t>Appel d'Offre National (F/ss national)</t>
  </si>
  <si>
    <t>De 6 000 001 à 18 000 000FG</t>
  </si>
  <si>
    <t>de 18 000 001 à 144 000 000FG</t>
  </si>
  <si>
    <t>144 000 001FG et plus</t>
  </si>
  <si>
    <t>Montant Estimé dans la monnaie  GNF (000)</t>
  </si>
  <si>
    <t>gré à gré</t>
  </si>
  <si>
    <t>Montant Contrat en GNF (000)</t>
  </si>
  <si>
    <t>Appel d'Offre AON</t>
  </si>
  <si>
    <t xml:space="preserve"> Approvisionner Consommables,                                                                                         Approvisionner en réactifs de laboratoire,       </t>
  </si>
  <si>
    <t>Bailleur</t>
  </si>
  <si>
    <t>IPPF</t>
  </si>
  <si>
    <t xml:space="preserve">Approvisionner en Médicaments essentiels,                             </t>
  </si>
  <si>
    <t xml:space="preserve"> Approvisionner en réactifs et materiels de laboratoire     </t>
  </si>
  <si>
    <t>Date Limite de soumission</t>
  </si>
  <si>
    <t>4</t>
  </si>
  <si>
    <t>5</t>
  </si>
  <si>
    <t>6</t>
  </si>
  <si>
    <t>8</t>
  </si>
  <si>
    <t>9</t>
  </si>
  <si>
    <t>24/11/2024</t>
  </si>
  <si>
    <t>Expertise France</t>
  </si>
  <si>
    <t>Budget Projet</t>
  </si>
  <si>
    <t xml:space="preserve"> Production des carnets de soins</t>
  </si>
  <si>
    <t>Achat de Spectrophotometre biochimique &amp; Echographe</t>
  </si>
  <si>
    <t>Reprographie du document de la stratégie de plaidoyer</t>
  </si>
  <si>
    <t>Biens et Services autres que Services de Consultants</t>
  </si>
  <si>
    <t>1- Achat directe (gré à gré)</t>
  </si>
  <si>
    <t>3- AON</t>
  </si>
  <si>
    <t>4- AOI</t>
  </si>
  <si>
    <t xml:space="preserve"> 1 à 6 000 000 FG</t>
  </si>
  <si>
    <t>Seuils</t>
  </si>
  <si>
    <t>2- Consultation de fournisseur (CF)</t>
  </si>
  <si>
    <r>
      <rPr>
        <b/>
        <sz val="12"/>
        <rFont val="Times New Roman"/>
        <family val="1"/>
      </rPr>
      <t>CR</t>
    </r>
    <r>
      <rPr>
        <sz val="12"/>
        <rFont val="Times New Roman"/>
        <family val="1"/>
      </rPr>
      <t xml:space="preserve">: </t>
    </r>
    <r>
      <rPr>
        <b/>
        <sz val="12"/>
        <rFont val="Times New Roman"/>
        <family val="1"/>
      </rPr>
      <t>Consultation Resreinte</t>
    </r>
  </si>
  <si>
    <t>PLAN DE PASSATION DES MARCHES AGBEF 2024    (PPM)</t>
  </si>
  <si>
    <t>Busines Plan2024</t>
  </si>
  <si>
    <t>Acquisition des motos TVS pour les superviseurs du projet Intitulé « EQUAL SANTE » en Base Guinée, sous financement d’Expertise France.</t>
  </si>
  <si>
    <t>Equipé les PPS et le Siège en matériels bureautiques (matériels informatique, matériels bureautiques de la DE)</t>
  </si>
  <si>
    <t>Soutien des Cliniques de Kankan et de Labé</t>
  </si>
  <si>
    <t>02/04/2024</t>
  </si>
  <si>
    <t>03/04/2024</t>
  </si>
  <si>
    <t>03/07/2024</t>
  </si>
  <si>
    <t>02/10/2024</t>
  </si>
  <si>
    <t>06/10/2024</t>
  </si>
  <si>
    <t>27/11/2024</t>
  </si>
  <si>
    <t>07/12/2024</t>
  </si>
  <si>
    <t>08/12/2024</t>
  </si>
  <si>
    <t>18/12/2024</t>
  </si>
  <si>
    <t>08/08/2024</t>
  </si>
  <si>
    <t>11/08/2024</t>
  </si>
  <si>
    <t>25/08/2024</t>
  </si>
  <si>
    <t>28/08/2024</t>
  </si>
  <si>
    <t>30/08/2024</t>
  </si>
  <si>
    <t>09/07/2024</t>
  </si>
  <si>
    <t>13/07/2024</t>
  </si>
  <si>
    <t>26/07/2024</t>
  </si>
  <si>
    <t>28/07/2024</t>
  </si>
  <si>
    <t>01/09/2024</t>
  </si>
  <si>
    <t>05/09/2024</t>
  </si>
  <si>
    <t>07/09/2024</t>
  </si>
  <si>
    <t>05/01/2024</t>
  </si>
  <si>
    <t>10/01/2024</t>
  </si>
  <si>
    <t>06/02/2024</t>
  </si>
  <si>
    <t>08/02/2024</t>
  </si>
  <si>
    <t>14/02/2024</t>
  </si>
  <si>
    <t>14/03/2024</t>
  </si>
  <si>
    <t>21/03/2024</t>
  </si>
  <si>
    <t>Appel d'Offre National</t>
  </si>
  <si>
    <t>Appel d'Offre Internt</t>
  </si>
  <si>
    <t xml:space="preserve">Evaluation </t>
  </si>
  <si>
    <t>GUINEE</t>
  </si>
  <si>
    <t>Association Guineenne pour le bien être familial</t>
  </si>
  <si>
    <t>Projet restreint et projet non restreint</t>
  </si>
  <si>
    <t>CIP (IPPF) et Budget des projets</t>
  </si>
  <si>
    <t>DE de l'AGBEF</t>
  </si>
  <si>
    <t>30/09/2023</t>
  </si>
  <si>
    <t>le 14 Mars 2024</t>
  </si>
  <si>
    <t>du 01 Janvier au 31 Decembre 2024</t>
  </si>
  <si>
    <t>Conakry, le 14 Mars 2024</t>
  </si>
  <si>
    <t>Le Directeur Exécutif</t>
  </si>
  <si>
    <t>Mr Fassouma  SANOH</t>
  </si>
  <si>
    <t>ASSOCIATION GUINEENNE POUR LE BIEN-ETRE FAMILIAL</t>
  </si>
  <si>
    <t>Siege Social: Conakry - Commune de Ratoma</t>
  </si>
  <si>
    <t>Kipé/ Centre-émetteur, Rue de Las Vegas, près de la Maison des Jeunes</t>
  </si>
  <si>
    <t>Consultation restreint avec trois (3) factures proforma</t>
  </si>
  <si>
    <t>Une (1) facture proforma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</si>
</sst>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€_-;\-* #,##0.00\ _€_-;_-* &quot;-&quot;??\ _€_-;_-@_-"/>
    <numFmt numFmtId="165" formatCode="_(* #,##0.00_);_(* \(#,##0.00\);_(* &quot;-&quot;??_);_(@_)"/>
    <numFmt numFmtId="166" formatCode="d/m/yy;@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Times New Roman"/>
      <family val="1"/>
    </font>
    <font>
      <b/>
      <sz val="14"/>
      <name val="Times New Roman"/>
      <family val="1"/>
    </font>
    <font>
      <b/>
      <sz val="12"/>
      <name val="Times New Roman"/>
      <family val="1"/>
    </font>
    <font>
      <b/>
      <i/>
      <sz val="14"/>
      <name val="Times New Roman"/>
      <family val="1"/>
    </font>
    <font>
      <b/>
      <sz val="12"/>
      <color indexed="10"/>
      <name val="Times New Roman"/>
      <family val="1"/>
    </font>
    <font>
      <sz val="12"/>
      <color rgb="FFFF0000"/>
      <name val="Times New Roman"/>
      <family val="1"/>
    </font>
    <font>
      <sz val="8"/>
      <name val="Calibri"/>
      <family val="2"/>
      <scheme val="minor"/>
    </font>
    <font>
      <sz val="12"/>
      <color theme="1"/>
      <name val="Times New Roman"/>
      <family val="1"/>
    </font>
    <font>
      <b/>
      <sz val="18"/>
      <name val="Times New Roman"/>
      <family val="1"/>
    </font>
    <font>
      <b/>
      <sz val="13"/>
      <name val="Times New Roman"/>
      <family val="1"/>
    </font>
    <font>
      <sz val="14"/>
      <name val="Times New Roman"/>
      <family val="1"/>
    </font>
    <font>
      <b/>
      <sz val="14"/>
      <color rgb="FF244061"/>
      <name val="Arial"/>
      <family val="2"/>
    </font>
    <font>
      <b/>
      <sz val="14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96">
    <xf numFmtId="0" fontId="0" fillId="0" borderId="0" xfId="0"/>
    <xf numFmtId="49" fontId="2" fillId="0" borderId="0" xfId="0" applyNumberFormat="1" applyFont="1"/>
    <xf numFmtId="49" fontId="5" fillId="0" borderId="0" xfId="0" applyNumberFormat="1" applyFont="1" applyAlignment="1">
      <alignment horizontal="left"/>
    </xf>
    <xf numFmtId="49" fontId="6" fillId="0" borderId="0" xfId="0" applyNumberFormat="1" applyFont="1"/>
    <xf numFmtId="49" fontId="4" fillId="0" borderId="1" xfId="0" applyNumberFormat="1" applyFont="1" applyBorder="1" applyAlignment="1">
      <alignment horizontal="left" vertical="center"/>
    </xf>
    <xf numFmtId="49" fontId="4" fillId="0" borderId="1" xfId="0" applyNumberFormat="1" applyFont="1" applyBorder="1" applyAlignment="1">
      <alignment vertical="center"/>
    </xf>
    <xf numFmtId="49" fontId="2" fillId="0" borderId="0" xfId="0" applyNumberFormat="1" applyFont="1" applyAlignment="1">
      <alignment horizontal="center"/>
    </xf>
    <xf numFmtId="49" fontId="4" fillId="0" borderId="0" xfId="0" applyNumberFormat="1" applyFont="1"/>
    <xf numFmtId="49" fontId="4" fillId="0" borderId="0" xfId="0" applyNumberFormat="1" applyFont="1" applyAlignment="1">
      <alignment vertical="center"/>
    </xf>
    <xf numFmtId="49" fontId="2" fillId="0" borderId="0" xfId="0" applyNumberFormat="1" applyFont="1" applyAlignment="1">
      <alignment vertical="center"/>
    </xf>
    <xf numFmtId="49" fontId="7" fillId="0" borderId="0" xfId="0" applyNumberFormat="1" applyFont="1"/>
    <xf numFmtId="49" fontId="5" fillId="0" borderId="0" xfId="0" applyNumberFormat="1" applyFont="1"/>
    <xf numFmtId="49" fontId="4" fillId="4" borderId="8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left" vertical="center"/>
    </xf>
    <xf numFmtId="49" fontId="4" fillId="0" borderId="2" xfId="0" applyNumberFormat="1" applyFont="1" applyBorder="1" applyAlignment="1">
      <alignment vertical="center"/>
    </xf>
    <xf numFmtId="49" fontId="4" fillId="0" borderId="4" xfId="0" applyNumberFormat="1" applyFont="1" applyBorder="1" applyAlignment="1">
      <alignment vertical="center"/>
    </xf>
    <xf numFmtId="49" fontId="4" fillId="0" borderId="5" xfId="0" applyNumberFormat="1" applyFont="1" applyBorder="1" applyAlignment="1">
      <alignment vertical="center"/>
    </xf>
    <xf numFmtId="49" fontId="4" fillId="4" borderId="4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/>
    </xf>
    <xf numFmtId="49" fontId="9" fillId="0" borderId="0" xfId="0" applyNumberFormat="1" applyFont="1" applyAlignment="1">
      <alignment horizontal="center" vertical="center"/>
    </xf>
    <xf numFmtId="49" fontId="2" fillId="5" borderId="1" xfId="0" applyNumberFormat="1" applyFont="1" applyFill="1" applyBorder="1" applyAlignment="1" applyProtection="1">
      <alignment horizontal="left" vertical="center" wrapText="1"/>
      <protection locked="0"/>
    </xf>
    <xf numFmtId="49" fontId="2" fillId="5" borderId="1" xfId="0" applyNumberFormat="1" applyFont="1" applyFill="1" applyBorder="1" applyAlignment="1" applyProtection="1">
      <alignment horizontal="center" vertical="center" wrapText="1"/>
      <protection locked="0"/>
    </xf>
    <xf numFmtId="49" fontId="2" fillId="5" borderId="1" xfId="0" applyNumberFormat="1" applyFont="1" applyFill="1" applyBorder="1" applyProtection="1">
      <protection locked="0"/>
    </xf>
    <xf numFmtId="49" fontId="4" fillId="6" borderId="3" xfId="0" applyNumberFormat="1" applyFont="1" applyFill="1" applyBorder="1"/>
    <xf numFmtId="49" fontId="2" fillId="6" borderId="2" xfId="0" applyNumberFormat="1" applyFont="1" applyFill="1" applyBorder="1"/>
    <xf numFmtId="49" fontId="2" fillId="6" borderId="3" xfId="0" applyNumberFormat="1" applyFont="1" applyFill="1" applyBorder="1"/>
    <xf numFmtId="49" fontId="4" fillId="6" borderId="5" xfId="0" applyNumberFormat="1" applyFont="1" applyFill="1" applyBorder="1" applyAlignment="1">
      <alignment horizontal="center"/>
    </xf>
    <xf numFmtId="49" fontId="4" fillId="6" borderId="6" xfId="0" applyNumberFormat="1" applyFont="1" applyFill="1" applyBorder="1" applyAlignment="1">
      <alignment horizontal="center"/>
    </xf>
    <xf numFmtId="49" fontId="2" fillId="6" borderId="1" xfId="0" applyNumberFormat="1" applyFont="1" applyFill="1" applyBorder="1"/>
    <xf numFmtId="49" fontId="2" fillId="4" borderId="12" xfId="0" applyNumberFormat="1" applyFont="1" applyFill="1" applyBorder="1"/>
    <xf numFmtId="165" fontId="4" fillId="2" borderId="12" xfId="1" applyNumberFormat="1" applyFont="1" applyFill="1" applyBorder="1" applyAlignment="1" applyProtection="1">
      <alignment horizontal="right"/>
      <protection locked="0"/>
    </xf>
    <xf numFmtId="49" fontId="2" fillId="4" borderId="13" xfId="0" applyNumberFormat="1" applyFont="1" applyFill="1" applyBorder="1" applyAlignment="1">
      <alignment horizontal="center" wrapText="1"/>
    </xf>
    <xf numFmtId="4" fontId="4" fillId="2" borderId="12" xfId="0" applyNumberFormat="1" applyFont="1" applyFill="1" applyBorder="1" applyProtection="1">
      <protection locked="0"/>
    </xf>
    <xf numFmtId="49" fontId="4" fillId="4" borderId="13" xfId="0" applyNumberFormat="1" applyFont="1" applyFill="1" applyBorder="1"/>
    <xf numFmtId="49" fontId="4" fillId="4" borderId="11" xfId="0" applyNumberFormat="1" applyFont="1" applyFill="1" applyBorder="1"/>
    <xf numFmtId="49" fontId="2" fillId="6" borderId="7" xfId="0" applyNumberFormat="1" applyFont="1" applyFill="1" applyBorder="1"/>
    <xf numFmtId="49" fontId="11" fillId="4" borderId="11" xfId="0" applyNumberFormat="1" applyFont="1" applyFill="1" applyBorder="1" applyAlignment="1">
      <alignment horizontal="center" vertical="center"/>
    </xf>
    <xf numFmtId="49" fontId="4" fillId="4" borderId="14" xfId="0" applyNumberFormat="1" applyFont="1" applyFill="1" applyBorder="1" applyAlignment="1">
      <alignment horizontal="center" vertical="center"/>
    </xf>
    <xf numFmtId="49" fontId="2" fillId="5" borderId="1" xfId="0" applyNumberFormat="1" applyFont="1" applyFill="1" applyBorder="1" applyAlignment="1" applyProtection="1">
      <alignment horizontal="center" vertical="center"/>
      <protection locked="0"/>
    </xf>
    <xf numFmtId="49" fontId="5" fillId="6" borderId="0" xfId="0" applyNumberFormat="1" applyFont="1" applyFill="1" applyAlignment="1">
      <alignment horizontal="left"/>
    </xf>
    <xf numFmtId="49" fontId="5" fillId="6" borderId="5" xfId="0" applyNumberFormat="1" applyFont="1" applyFill="1" applyBorder="1"/>
    <xf numFmtId="49" fontId="2" fillId="0" borderId="0" xfId="0" applyNumberFormat="1" applyFont="1" applyAlignment="1">
      <alignment horizontal="left"/>
    </xf>
    <xf numFmtId="49" fontId="2" fillId="0" borderId="0" xfId="0" applyNumberFormat="1" applyFont="1" applyAlignment="1">
      <alignment horizontal="left" vertical="center" wrapText="1"/>
    </xf>
    <xf numFmtId="49" fontId="2" fillId="0" borderId="0" xfId="0" applyNumberFormat="1" applyFont="1" applyAlignment="1">
      <alignment horizontal="left" wrapText="1"/>
    </xf>
    <xf numFmtId="49" fontId="2" fillId="6" borderId="4" xfId="0" applyNumberFormat="1" applyFont="1" applyFill="1" applyBorder="1" applyAlignment="1">
      <alignment horizontal="left" vertical="center" wrapText="1"/>
    </xf>
    <xf numFmtId="49" fontId="2" fillId="6" borderId="4" xfId="0" applyNumberFormat="1" applyFont="1" applyFill="1" applyBorder="1" applyAlignment="1">
      <alignment horizontal="left" wrapText="1"/>
    </xf>
    <xf numFmtId="49" fontId="2" fillId="6" borderId="4" xfId="0" applyNumberFormat="1" applyFont="1" applyFill="1" applyBorder="1" applyAlignment="1">
      <alignment horizontal="left"/>
    </xf>
    <xf numFmtId="49" fontId="4" fillId="4" borderId="4" xfId="0" applyNumberFormat="1" applyFont="1" applyFill="1" applyBorder="1" applyAlignment="1">
      <alignment horizontal="center" vertical="center"/>
    </xf>
    <xf numFmtId="4" fontId="2" fillId="5" borderId="1" xfId="0" applyNumberFormat="1" applyFont="1" applyFill="1" applyBorder="1" applyAlignment="1" applyProtection="1">
      <alignment horizontal="center" vertical="center"/>
      <protection locked="0"/>
    </xf>
    <xf numFmtId="49" fontId="2" fillId="5" borderId="1" xfId="0" applyNumberFormat="1" applyFont="1" applyFill="1" applyBorder="1" applyAlignment="1">
      <alignment horizontal="center" vertical="center"/>
    </xf>
    <xf numFmtId="49" fontId="2" fillId="5" borderId="1" xfId="0" applyNumberFormat="1" applyFont="1" applyFill="1" applyBorder="1" applyAlignment="1" applyProtection="1">
      <alignment vertical="center" wrapText="1"/>
      <protection locked="0"/>
    </xf>
    <xf numFmtId="49" fontId="7" fillId="5" borderId="1" xfId="0" applyNumberFormat="1" applyFont="1" applyFill="1" applyBorder="1" applyProtection="1">
      <protection locked="0"/>
    </xf>
    <xf numFmtId="49" fontId="2" fillId="5" borderId="1" xfId="0" applyNumberFormat="1" applyFont="1" applyFill="1" applyBorder="1" applyAlignment="1" applyProtection="1">
      <alignment horizontal="left" vertical="top" wrapText="1"/>
      <protection locked="0"/>
    </xf>
    <xf numFmtId="49" fontId="4" fillId="4" borderId="9" xfId="0" applyNumberFormat="1" applyFont="1" applyFill="1" applyBorder="1" applyAlignment="1">
      <alignment horizontal="center" vertical="center"/>
    </xf>
    <xf numFmtId="49" fontId="4" fillId="4" borderId="8" xfId="0" applyNumberFormat="1" applyFont="1" applyFill="1" applyBorder="1" applyAlignment="1">
      <alignment horizontal="center" vertical="center"/>
    </xf>
    <xf numFmtId="49" fontId="4" fillId="4" borderId="10" xfId="0" applyNumberFormat="1" applyFont="1" applyFill="1" applyBorder="1" applyAlignment="1">
      <alignment horizontal="center" vertical="center" wrapText="1"/>
    </xf>
    <xf numFmtId="49" fontId="4" fillId="4" borderId="7" xfId="0" applyNumberFormat="1" applyFont="1" applyFill="1" applyBorder="1" applyAlignment="1">
      <alignment horizontal="center" vertical="center" wrapText="1"/>
    </xf>
    <xf numFmtId="49" fontId="2" fillId="5" borderId="1" xfId="0" applyNumberFormat="1" applyFont="1" applyFill="1" applyBorder="1" applyAlignment="1">
      <alignment horizontal="center" vertical="center" wrapText="1"/>
    </xf>
    <xf numFmtId="14" fontId="2" fillId="5" borderId="1" xfId="0" applyNumberFormat="1" applyFont="1" applyFill="1" applyBorder="1" applyAlignment="1" applyProtection="1">
      <alignment horizontal="center" vertical="center"/>
      <protection locked="0"/>
    </xf>
    <xf numFmtId="0" fontId="9" fillId="5" borderId="1" xfId="0" applyFont="1" applyFill="1" applyBorder="1" applyAlignment="1">
      <alignment vertical="center" wrapText="1"/>
    </xf>
    <xf numFmtId="166" fontId="2" fillId="5" borderId="1" xfId="0" applyNumberFormat="1" applyFont="1" applyFill="1" applyBorder="1" applyAlignment="1" applyProtection="1">
      <alignment horizontal="center" vertical="center"/>
      <protection locked="0"/>
    </xf>
    <xf numFmtId="49" fontId="2" fillId="8" borderId="1" xfId="0" applyNumberFormat="1" applyFont="1" applyFill="1" applyBorder="1" applyAlignment="1" applyProtection="1">
      <alignment horizontal="left" vertical="top" wrapText="1"/>
      <protection locked="0"/>
    </xf>
    <xf numFmtId="49" fontId="2" fillId="8" borderId="7" xfId="0" applyNumberFormat="1" applyFont="1" applyFill="1" applyBorder="1" applyAlignment="1" applyProtection="1">
      <alignment horizontal="center" vertical="center" wrapText="1"/>
      <protection locked="0"/>
    </xf>
    <xf numFmtId="49" fontId="2" fillId="8" borderId="1" xfId="0" applyNumberFormat="1" applyFont="1" applyFill="1" applyBorder="1" applyProtection="1">
      <protection locked="0"/>
    </xf>
    <xf numFmtId="4" fontId="2" fillId="8" borderId="1" xfId="0" applyNumberFormat="1" applyFont="1" applyFill="1" applyBorder="1" applyAlignment="1" applyProtection="1">
      <alignment horizontal="center" vertical="center"/>
      <protection locked="0"/>
    </xf>
    <xf numFmtId="49" fontId="2" fillId="8" borderId="1" xfId="0" applyNumberFormat="1" applyFont="1" applyFill="1" applyBorder="1" applyAlignment="1" applyProtection="1">
      <alignment horizontal="center" vertical="center"/>
      <protection locked="0"/>
    </xf>
    <xf numFmtId="49" fontId="2" fillId="8" borderId="1" xfId="0" applyNumberFormat="1" applyFont="1" applyFill="1" applyBorder="1" applyAlignment="1">
      <alignment horizontal="center" vertical="center" wrapText="1"/>
    </xf>
    <xf numFmtId="49" fontId="2" fillId="8" borderId="4" xfId="0" applyNumberFormat="1" applyFont="1" applyFill="1" applyBorder="1" applyAlignment="1" applyProtection="1">
      <alignment horizontal="center" vertical="center"/>
      <protection locked="0"/>
    </xf>
    <xf numFmtId="3" fontId="2" fillId="8" borderId="1" xfId="0" applyNumberFormat="1" applyFont="1" applyFill="1" applyBorder="1" applyAlignment="1" applyProtection="1">
      <alignment horizontal="center" vertical="center"/>
      <protection locked="0"/>
    </xf>
    <xf numFmtId="49" fontId="2" fillId="0" borderId="0" xfId="0" applyNumberFormat="1" applyFont="1" applyAlignment="1">
      <alignment horizontal="left" vertical="center" wrapText="1"/>
    </xf>
    <xf numFmtId="49" fontId="2" fillId="0" borderId="0" xfId="0" applyNumberFormat="1" applyFont="1" applyAlignment="1">
      <alignment horizontal="left" vertical="center"/>
    </xf>
    <xf numFmtId="49" fontId="3" fillId="0" borderId="0" xfId="0" applyNumberFormat="1" applyFont="1" applyAlignment="1">
      <alignment horizontal="center"/>
    </xf>
    <xf numFmtId="49" fontId="3" fillId="3" borderId="0" xfId="0" applyNumberFormat="1" applyFont="1" applyFill="1" applyAlignment="1">
      <alignment horizontal="center"/>
    </xf>
    <xf numFmtId="49" fontId="4" fillId="0" borderId="7" xfId="0" applyNumberFormat="1" applyFont="1" applyBorder="1" applyAlignment="1">
      <alignment horizontal="center"/>
    </xf>
    <xf numFmtId="49" fontId="4" fillId="6" borderId="4" xfId="0" applyNumberFormat="1" applyFont="1" applyFill="1" applyBorder="1" applyAlignment="1">
      <alignment horizontal="center"/>
    </xf>
    <xf numFmtId="49" fontId="4" fillId="6" borderId="2" xfId="0" applyNumberFormat="1" applyFont="1" applyFill="1" applyBorder="1" applyAlignment="1">
      <alignment horizontal="center"/>
    </xf>
    <xf numFmtId="49" fontId="4" fillId="6" borderId="3" xfId="0" applyNumberFormat="1" applyFont="1" applyFill="1" applyBorder="1" applyAlignment="1">
      <alignment horizontal="center"/>
    </xf>
    <xf numFmtId="49" fontId="2" fillId="6" borderId="1" xfId="0" applyNumberFormat="1" applyFont="1" applyFill="1" applyBorder="1" applyAlignment="1">
      <alignment horizontal="left" vertical="center"/>
    </xf>
    <xf numFmtId="49" fontId="2" fillId="6" borderId="7" xfId="0" applyNumberFormat="1" applyFont="1" applyFill="1" applyBorder="1" applyAlignment="1">
      <alignment horizontal="left" vertical="center" wrapText="1"/>
    </xf>
    <xf numFmtId="49" fontId="4" fillId="4" borderId="4" xfId="0" applyNumberFormat="1" applyFont="1" applyFill="1" applyBorder="1" applyAlignment="1">
      <alignment horizontal="center" vertical="center"/>
    </xf>
    <xf numFmtId="49" fontId="4" fillId="4" borderId="2" xfId="0" applyNumberFormat="1" applyFont="1" applyFill="1" applyBorder="1" applyAlignment="1">
      <alignment horizontal="center" vertical="center"/>
    </xf>
    <xf numFmtId="49" fontId="4" fillId="4" borderId="1" xfId="0" applyNumberFormat="1" applyFont="1" applyFill="1" applyBorder="1" applyAlignment="1">
      <alignment horizontal="center" vertical="center" wrapText="1"/>
    </xf>
    <xf numFmtId="49" fontId="4" fillId="4" borderId="3" xfId="0" applyNumberFormat="1" applyFont="1" applyFill="1" applyBorder="1" applyAlignment="1">
      <alignment horizontal="center" vertical="center"/>
    </xf>
    <xf numFmtId="49" fontId="4" fillId="4" borderId="15" xfId="0" applyNumberFormat="1" applyFont="1" applyFill="1" applyBorder="1" applyAlignment="1">
      <alignment horizontal="center" vertical="center"/>
    </xf>
    <xf numFmtId="49" fontId="4" fillId="4" borderId="16" xfId="0" applyNumberFormat="1" applyFont="1" applyFill="1" applyBorder="1" applyAlignment="1">
      <alignment horizontal="center" vertical="center"/>
    </xf>
    <xf numFmtId="49" fontId="4" fillId="4" borderId="17" xfId="0" applyNumberFormat="1" applyFont="1" applyFill="1" applyBorder="1" applyAlignment="1">
      <alignment horizontal="center" vertical="center" wrapText="1"/>
    </xf>
    <xf numFmtId="49" fontId="4" fillId="4" borderId="8" xfId="0" applyNumberFormat="1" applyFont="1" applyFill="1" applyBorder="1" applyAlignment="1">
      <alignment horizontal="center" vertical="center" wrapText="1"/>
    </xf>
    <xf numFmtId="49" fontId="4" fillId="6" borderId="2" xfId="0" applyNumberFormat="1" applyFont="1" applyFill="1" applyBorder="1" applyAlignment="1"/>
    <xf numFmtId="49" fontId="4" fillId="6" borderId="2" xfId="0" applyNumberFormat="1" applyFont="1" applyFill="1" applyBorder="1"/>
    <xf numFmtId="49" fontId="4" fillId="6" borderId="4" xfId="0" applyNumberFormat="1" applyFont="1" applyFill="1" applyBorder="1"/>
    <xf numFmtId="49" fontId="4" fillId="0" borderId="0" xfId="0" applyNumberFormat="1" applyFont="1" applyAlignment="1">
      <alignment horizontal="center"/>
    </xf>
    <xf numFmtId="49" fontId="4" fillId="0" borderId="0" xfId="0" applyNumberFormat="1" applyFont="1" applyAlignment="1">
      <alignment horizontal="center"/>
    </xf>
    <xf numFmtId="49" fontId="10" fillId="7" borderId="1" xfId="0" applyNumberFormat="1" applyFont="1" applyFill="1" applyBorder="1" applyAlignment="1">
      <alignment horizontal="center" vertical="center"/>
    </xf>
    <xf numFmtId="49" fontId="12" fillId="0" borderId="0" xfId="0" applyNumberFormat="1" applyFont="1"/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</cellXfs>
  <cellStyles count="2">
    <cellStyle name="Millier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91440</xdr:colOff>
      <xdr:row>39</xdr:row>
      <xdr:rowOff>15240</xdr:rowOff>
    </xdr:from>
    <xdr:ext cx="1661160" cy="982980"/>
    <xdr:pic>
      <xdr:nvPicPr>
        <xdr:cNvPr id="4" name="Image 3">
          <a:extLst>
            <a:ext uri="{FF2B5EF4-FFF2-40B4-BE49-F238E27FC236}">
              <a16:creationId xmlns:a16="http://schemas.microsoft.com/office/drawing/2014/main" id="{CE08E47C-5D03-44C6-86D3-C32BFCC543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7560" y="12649200"/>
          <a:ext cx="1661160" cy="982980"/>
        </a:xfrm>
        <a:prstGeom prst="rect">
          <a:avLst/>
        </a:prstGeom>
        <a:noFill/>
        <a:ln>
          <a:noFill/>
        </a:ln>
      </xdr:spPr>
    </xdr:pic>
    <xdr:clientData/>
  </xdr:oneCellAnchor>
  <xdr:twoCellAnchor>
    <xdr:from>
      <xdr:col>6</xdr:col>
      <xdr:colOff>23262</xdr:colOff>
      <xdr:row>0</xdr:row>
      <xdr:rowOff>15216</xdr:rowOff>
    </xdr:from>
    <xdr:to>
      <xdr:col>7</xdr:col>
      <xdr:colOff>679833</xdr:colOff>
      <xdr:row>3</xdr:row>
      <xdr:rowOff>122036</xdr:rowOff>
    </xdr:to>
    <xdr:pic>
      <xdr:nvPicPr>
        <xdr:cNvPr id="17" name="Image 1950280371" descr="LOGO IPPF2">
          <a:extLst>
            <a:ext uri="{FF2B5EF4-FFF2-40B4-BE49-F238E27FC236}">
              <a16:creationId xmlns:a16="http://schemas.microsoft.com/office/drawing/2014/main" id="{E1887F21-3837-3BEB-026D-C505800AA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-60000">
          <a:off x="7307982" y="15216"/>
          <a:ext cx="1334751" cy="792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121920</xdr:colOff>
      <xdr:row>0</xdr:row>
      <xdr:rowOff>45720</xdr:rowOff>
    </xdr:from>
    <xdr:to>
      <xdr:col>1</xdr:col>
      <xdr:colOff>1165860</xdr:colOff>
      <xdr:row>3</xdr:row>
      <xdr:rowOff>129540</xdr:rowOff>
    </xdr:to>
    <xdr:grpSp>
      <xdr:nvGrpSpPr>
        <xdr:cNvPr id="1041" name="Groupe 4">
          <a:extLst>
            <a:ext uri="{FF2B5EF4-FFF2-40B4-BE49-F238E27FC236}">
              <a16:creationId xmlns:a16="http://schemas.microsoft.com/office/drawing/2014/main" id="{7DBC3399-582E-47B0-6D99-73E07B237F4D}"/>
            </a:ext>
          </a:extLst>
        </xdr:cNvPr>
        <xdr:cNvGrpSpPr>
          <a:grpSpLocks/>
        </xdr:cNvGrpSpPr>
      </xdr:nvGrpSpPr>
      <xdr:grpSpPr bwMode="auto">
        <a:xfrm>
          <a:off x="396240" y="45720"/>
          <a:ext cx="1043940" cy="769620"/>
          <a:chOff x="403" y="760"/>
          <a:chExt cx="1640" cy="1318"/>
        </a:xfrm>
      </xdr:grpSpPr>
      <xdr:pic>
        <xdr:nvPicPr>
          <xdr:cNvPr id="18" name="Picture 4" descr="asano_agbef1">
            <a:extLst>
              <a:ext uri="{FF2B5EF4-FFF2-40B4-BE49-F238E27FC236}">
                <a16:creationId xmlns:a16="http://schemas.microsoft.com/office/drawing/2014/main" id="{013A3215-A42D-3F88-C9E4-81E95E88B777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03" y="762"/>
            <a:ext cx="748" cy="1316"/>
          </a:xfrm>
          <a:prstGeom prst="rect">
            <a:avLst/>
          </a:prstGeom>
          <a:solidFill>
            <a:srgbClr val="00CC99"/>
          </a:solidFill>
        </xdr:spPr>
      </xdr:pic>
      <xdr:pic>
        <xdr:nvPicPr>
          <xdr:cNvPr id="19" name="Picture 5" descr="asano_agbef2">
            <a:extLst>
              <a:ext uri="{FF2B5EF4-FFF2-40B4-BE49-F238E27FC236}">
                <a16:creationId xmlns:a16="http://schemas.microsoft.com/office/drawing/2014/main" id="{CC23EB3A-FE39-3FD6-C71F-4A4C4E314D62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94" y="760"/>
            <a:ext cx="949" cy="609"/>
          </a:xfrm>
          <a:prstGeom prst="rect">
            <a:avLst/>
          </a:prstGeom>
          <a:solidFill>
            <a:srgbClr val="00CC99"/>
          </a:solidFill>
        </xdr:spPr>
      </xdr:pic>
    </xdr:grp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P47"/>
  <sheetViews>
    <sheetView tabSelected="1" topLeftCell="A32" zoomScaleNormal="100" workbookViewId="0">
      <pane xSplit="2" topLeftCell="G1" activePane="topRight" state="frozen"/>
      <selection pane="topRight" activeCell="J43" sqref="J43"/>
    </sheetView>
  </sheetViews>
  <sheetFormatPr baseColWidth="10" defaultColWidth="9.109375" defaultRowHeight="15.6" x14ac:dyDescent="0.3"/>
  <cols>
    <col min="1" max="1" width="4" style="1" customWidth="1"/>
    <col min="2" max="2" width="49.44140625" style="1" customWidth="1"/>
    <col min="3" max="3" width="13.109375" style="1" customWidth="1"/>
    <col min="4" max="4" width="0.109375" style="1" customWidth="1"/>
    <col min="5" max="5" width="17.109375" style="1" customWidth="1"/>
    <col min="6" max="6" width="22.44140625" style="1" customWidth="1"/>
    <col min="7" max="7" width="9.88671875" style="1" customWidth="1"/>
    <col min="8" max="8" width="12.44140625" style="1" customWidth="1"/>
    <col min="9" max="9" width="0.109375" style="1" customWidth="1"/>
    <col min="10" max="10" width="15.33203125" style="1" customWidth="1"/>
    <col min="11" max="11" width="14.44140625" style="1" customWidth="1"/>
    <col min="12" max="12" width="14.6640625" style="1" customWidth="1"/>
    <col min="13" max="13" width="14.5546875" style="1" customWidth="1"/>
    <col min="14" max="15" width="13.33203125" style="1" customWidth="1"/>
    <col min="16" max="16" width="13.88671875" style="1" customWidth="1"/>
    <col min="17" max="16384" width="9.109375" style="1"/>
  </cols>
  <sheetData>
    <row r="1" spans="1:10" ht="18" x14ac:dyDescent="0.35">
      <c r="B1" s="93"/>
      <c r="C1" s="93"/>
      <c r="D1" s="94" t="s">
        <v>126</v>
      </c>
      <c r="E1" s="93"/>
      <c r="F1" s="93"/>
    </row>
    <row r="2" spans="1:10" ht="18" x14ac:dyDescent="0.35">
      <c r="B2" s="93"/>
      <c r="C2" s="93"/>
      <c r="D2" s="95" t="s">
        <v>127</v>
      </c>
      <c r="E2" s="93"/>
      <c r="F2" s="93"/>
    </row>
    <row r="3" spans="1:10" ht="18" x14ac:dyDescent="0.35">
      <c r="B3" s="93"/>
      <c r="C3" s="93"/>
      <c r="D3" s="95" t="s">
        <v>128</v>
      </c>
      <c r="E3" s="93"/>
      <c r="F3" s="93"/>
    </row>
    <row r="4" spans="1:10" ht="12.6" customHeight="1" x14ac:dyDescent="0.3"/>
    <row r="5" spans="1:10" ht="33.6" customHeight="1" x14ac:dyDescent="0.3">
      <c r="B5" s="92" t="s">
        <v>79</v>
      </c>
      <c r="C5" s="92"/>
      <c r="D5" s="92"/>
      <c r="E5" s="92"/>
      <c r="F5" s="92"/>
      <c r="G5" s="92"/>
      <c r="H5" s="92"/>
    </row>
    <row r="6" spans="1:10" ht="18" x14ac:dyDescent="0.35">
      <c r="A6" s="1" t="s">
        <v>0</v>
      </c>
      <c r="B6" s="39" t="s">
        <v>1</v>
      </c>
      <c r="C6" s="2"/>
      <c r="H6" s="71"/>
      <c r="I6" s="71"/>
      <c r="J6" s="71"/>
    </row>
    <row r="7" spans="1:10" x14ac:dyDescent="0.3">
      <c r="B7" s="4" t="s">
        <v>2</v>
      </c>
      <c r="C7" s="13"/>
      <c r="D7" s="23"/>
      <c r="E7" s="88" t="s">
        <v>115</v>
      </c>
      <c r="F7" s="23"/>
      <c r="G7" s="24"/>
      <c r="H7" s="25"/>
    </row>
    <row r="8" spans="1:10" x14ac:dyDescent="0.3">
      <c r="B8" s="4" t="s">
        <v>3</v>
      </c>
      <c r="C8" s="13"/>
      <c r="D8" s="23"/>
      <c r="E8" s="88" t="s">
        <v>116</v>
      </c>
      <c r="F8" s="23"/>
      <c r="G8" s="24"/>
      <c r="H8" s="25"/>
    </row>
    <row r="9" spans="1:10" x14ac:dyDescent="0.3">
      <c r="B9" s="4" t="s">
        <v>4</v>
      </c>
      <c r="C9" s="13"/>
      <c r="D9" s="23"/>
      <c r="E9" s="88" t="s">
        <v>117</v>
      </c>
      <c r="F9" s="23"/>
      <c r="G9" s="24"/>
      <c r="H9" s="25"/>
    </row>
    <row r="10" spans="1:10" x14ac:dyDescent="0.3">
      <c r="B10" s="5" t="s">
        <v>5</v>
      </c>
      <c r="C10" s="14"/>
      <c r="D10" s="23"/>
      <c r="E10" s="88" t="s">
        <v>118</v>
      </c>
      <c r="F10" s="23"/>
      <c r="G10" s="24"/>
      <c r="H10" s="25"/>
    </row>
    <row r="11" spans="1:10" x14ac:dyDescent="0.3">
      <c r="B11" s="5" t="s">
        <v>6</v>
      </c>
      <c r="C11" s="14"/>
      <c r="D11" s="23"/>
      <c r="E11" s="88" t="s">
        <v>119</v>
      </c>
      <c r="F11" s="23"/>
      <c r="G11" s="24"/>
      <c r="H11" s="25"/>
    </row>
    <row r="12" spans="1:10" x14ac:dyDescent="0.3">
      <c r="B12" s="5" t="s">
        <v>7</v>
      </c>
      <c r="C12" s="14"/>
      <c r="D12" s="24"/>
      <c r="E12" s="24" t="s">
        <v>120</v>
      </c>
      <c r="F12" s="24"/>
      <c r="G12" s="24"/>
      <c r="H12" s="25"/>
    </row>
    <row r="13" spans="1:10" x14ac:dyDescent="0.3">
      <c r="B13" s="5" t="s">
        <v>8</v>
      </c>
      <c r="C13" s="15"/>
      <c r="D13" s="87"/>
      <c r="E13" s="89" t="s">
        <v>121</v>
      </c>
      <c r="F13" s="88"/>
      <c r="G13" s="88"/>
      <c r="H13" s="23"/>
    </row>
    <row r="14" spans="1:10" x14ac:dyDescent="0.3">
      <c r="B14" s="5" t="s">
        <v>9</v>
      </c>
      <c r="C14" s="15"/>
      <c r="D14" s="87"/>
      <c r="E14" s="89"/>
      <c r="F14" s="88"/>
      <c r="G14" s="88"/>
      <c r="H14" s="23"/>
    </row>
    <row r="15" spans="1:10" x14ac:dyDescent="0.3">
      <c r="B15" s="5" t="s">
        <v>10</v>
      </c>
      <c r="C15" s="16"/>
      <c r="D15" s="26"/>
      <c r="E15" s="26" t="s">
        <v>122</v>
      </c>
      <c r="F15" s="26"/>
      <c r="G15" s="26"/>
      <c r="H15" s="27"/>
    </row>
    <row r="16" spans="1:10" x14ac:dyDescent="0.3">
      <c r="B16" s="7" t="s">
        <v>11</v>
      </c>
      <c r="C16" s="7"/>
      <c r="D16" s="6"/>
      <c r="E16" s="6"/>
      <c r="F16" s="6"/>
    </row>
    <row r="17" spans="1:16" ht="17.399999999999999" x14ac:dyDescent="0.3">
      <c r="B17" s="8"/>
      <c r="C17" s="8"/>
      <c r="D17" s="72" t="s">
        <v>12</v>
      </c>
      <c r="E17" s="72"/>
      <c r="F17" s="72"/>
    </row>
    <row r="18" spans="1:16" ht="18" x14ac:dyDescent="0.35">
      <c r="A18" s="1" t="s">
        <v>13</v>
      </c>
      <c r="B18" s="40" t="s">
        <v>71</v>
      </c>
      <c r="C18" s="11"/>
      <c r="H18" s="71"/>
      <c r="I18" s="71"/>
      <c r="J18" s="71"/>
    </row>
    <row r="19" spans="1:16" x14ac:dyDescent="0.3">
      <c r="B19" s="74" t="s">
        <v>14</v>
      </c>
      <c r="C19" s="75"/>
      <c r="D19" s="75"/>
      <c r="E19" s="75"/>
      <c r="F19" s="76"/>
    </row>
    <row r="20" spans="1:16" x14ac:dyDescent="0.3">
      <c r="B20" s="18" t="s">
        <v>15</v>
      </c>
      <c r="C20" s="18" t="s">
        <v>76</v>
      </c>
      <c r="D20" s="73" t="s">
        <v>16</v>
      </c>
      <c r="E20" s="73"/>
      <c r="F20" s="73"/>
      <c r="I20" s="42"/>
      <c r="J20" s="69"/>
      <c r="K20" s="69"/>
      <c r="L20" s="69"/>
    </row>
    <row r="21" spans="1:16" ht="29.4" customHeight="1" x14ac:dyDescent="0.3">
      <c r="B21" s="28" t="s">
        <v>72</v>
      </c>
      <c r="C21" s="46" t="s">
        <v>75</v>
      </c>
      <c r="D21" s="28"/>
      <c r="E21" s="77" t="s">
        <v>130</v>
      </c>
      <c r="F21" s="77"/>
      <c r="I21" s="43"/>
      <c r="K21" s="70"/>
      <c r="L21" s="70"/>
    </row>
    <row r="22" spans="1:16" ht="46.8" x14ac:dyDescent="0.3">
      <c r="B22" s="28" t="s">
        <v>77</v>
      </c>
      <c r="C22" s="45" t="s">
        <v>47</v>
      </c>
      <c r="D22" s="28"/>
      <c r="E22" s="77" t="s">
        <v>129</v>
      </c>
      <c r="F22" s="77"/>
      <c r="I22" s="43"/>
      <c r="K22" s="69"/>
      <c r="L22" s="69"/>
    </row>
    <row r="23" spans="1:16" ht="46.8" x14ac:dyDescent="0.3">
      <c r="B23" s="28" t="s">
        <v>73</v>
      </c>
      <c r="C23" s="45" t="s">
        <v>48</v>
      </c>
      <c r="D23" s="28"/>
      <c r="E23" s="77" t="s">
        <v>46</v>
      </c>
      <c r="F23" s="77"/>
      <c r="I23" s="41"/>
      <c r="K23" s="70"/>
      <c r="L23" s="70"/>
    </row>
    <row r="24" spans="1:16" ht="31.2" customHeight="1" thickBot="1" x14ac:dyDescent="0.35">
      <c r="B24" s="35" t="s">
        <v>74</v>
      </c>
      <c r="C24" s="44" t="s">
        <v>49</v>
      </c>
      <c r="D24" s="78" t="s">
        <v>45</v>
      </c>
      <c r="E24" s="78"/>
      <c r="F24" s="78"/>
    </row>
    <row r="25" spans="1:16" s="9" customFormat="1" ht="39.75" customHeight="1" thickBot="1" x14ac:dyDescent="0.35">
      <c r="B25" s="36" t="s">
        <v>17</v>
      </c>
      <c r="C25" s="37"/>
      <c r="D25" s="83"/>
      <c r="E25" s="83"/>
      <c r="F25" s="84"/>
      <c r="G25" s="85" t="s">
        <v>18</v>
      </c>
      <c r="H25" s="86"/>
      <c r="I25" s="17" t="s">
        <v>19</v>
      </c>
      <c r="J25" s="79" t="s">
        <v>20</v>
      </c>
      <c r="K25" s="82"/>
      <c r="L25" s="47" t="s">
        <v>114</v>
      </c>
      <c r="M25" s="79" t="s">
        <v>21</v>
      </c>
      <c r="N25" s="80"/>
      <c r="O25" s="81" t="s">
        <v>22</v>
      </c>
      <c r="P25" s="81"/>
    </row>
    <row r="26" spans="1:16" s="9" customFormat="1" ht="76.2" customHeight="1" x14ac:dyDescent="0.3">
      <c r="A26" s="9" t="s">
        <v>23</v>
      </c>
      <c r="B26" s="53" t="s">
        <v>24</v>
      </c>
      <c r="C26" s="54" t="s">
        <v>55</v>
      </c>
      <c r="D26" s="55" t="s">
        <v>25</v>
      </c>
      <c r="E26" s="55" t="s">
        <v>50</v>
      </c>
      <c r="F26" s="55" t="s">
        <v>26</v>
      </c>
      <c r="G26" s="12" t="s">
        <v>27</v>
      </c>
      <c r="H26" s="56" t="s">
        <v>28</v>
      </c>
      <c r="I26" s="12" t="s">
        <v>29</v>
      </c>
      <c r="J26" s="12" t="s">
        <v>30</v>
      </c>
      <c r="K26" s="12" t="s">
        <v>59</v>
      </c>
      <c r="L26" s="12" t="s">
        <v>31</v>
      </c>
      <c r="M26" s="56" t="s">
        <v>52</v>
      </c>
      <c r="N26" s="12" t="s">
        <v>32</v>
      </c>
      <c r="O26" s="12" t="s">
        <v>33</v>
      </c>
      <c r="P26" s="12" t="s">
        <v>34</v>
      </c>
    </row>
    <row r="27" spans="1:16" s="10" customFormat="1" ht="46.8" x14ac:dyDescent="0.3">
      <c r="A27" s="19" t="s">
        <v>0</v>
      </c>
      <c r="B27" s="61" t="s">
        <v>81</v>
      </c>
      <c r="C27" s="62" t="s">
        <v>66</v>
      </c>
      <c r="D27" s="63"/>
      <c r="E27" s="64">
        <v>69345000</v>
      </c>
      <c r="F27" s="65" t="s">
        <v>53</v>
      </c>
      <c r="G27" s="66" t="s">
        <v>67</v>
      </c>
      <c r="H27" s="67" t="s">
        <v>105</v>
      </c>
      <c r="I27" s="67"/>
      <c r="J27" s="67" t="s">
        <v>106</v>
      </c>
      <c r="K27" s="65" t="s">
        <v>107</v>
      </c>
      <c r="L27" s="65" t="s">
        <v>108</v>
      </c>
      <c r="M27" s="68">
        <v>69000000</v>
      </c>
      <c r="N27" s="65" t="s">
        <v>109</v>
      </c>
      <c r="O27" s="65" t="s">
        <v>110</v>
      </c>
      <c r="P27" s="65" t="s">
        <v>111</v>
      </c>
    </row>
    <row r="28" spans="1:16" s="10" customFormat="1" ht="30" customHeight="1" x14ac:dyDescent="0.3">
      <c r="A28" s="19" t="s">
        <v>13</v>
      </c>
      <c r="B28" s="50" t="s">
        <v>57</v>
      </c>
      <c r="C28" s="21" t="s">
        <v>56</v>
      </c>
      <c r="D28" s="51"/>
      <c r="E28" s="48">
        <v>185000000</v>
      </c>
      <c r="F28" s="38" t="s">
        <v>113</v>
      </c>
      <c r="G28" s="57" t="s">
        <v>80</v>
      </c>
      <c r="H28" s="38" t="s">
        <v>84</v>
      </c>
      <c r="I28" s="38"/>
      <c r="J28" s="58">
        <v>45397</v>
      </c>
      <c r="K28" s="58">
        <v>45426</v>
      </c>
      <c r="L28" s="58">
        <v>45427</v>
      </c>
      <c r="M28" s="48"/>
      <c r="N28" s="58">
        <v>45454</v>
      </c>
      <c r="O28" s="58">
        <v>45455</v>
      </c>
      <c r="P28" s="58">
        <v>45463</v>
      </c>
    </row>
    <row r="29" spans="1:16" s="10" customFormat="1" ht="28.8" customHeight="1" x14ac:dyDescent="0.3">
      <c r="A29" s="19" t="s">
        <v>38</v>
      </c>
      <c r="B29" s="50" t="s">
        <v>58</v>
      </c>
      <c r="C29" s="21" t="s">
        <v>56</v>
      </c>
      <c r="D29" s="51"/>
      <c r="E29" s="48">
        <v>135000000</v>
      </c>
      <c r="F29" s="38" t="s">
        <v>112</v>
      </c>
      <c r="G29" s="57" t="s">
        <v>80</v>
      </c>
      <c r="H29" s="38" t="s">
        <v>85</v>
      </c>
      <c r="I29" s="38"/>
      <c r="J29" s="58">
        <v>45397</v>
      </c>
      <c r="K29" s="58">
        <v>45426</v>
      </c>
      <c r="L29" s="58">
        <v>45428</v>
      </c>
      <c r="M29" s="48"/>
      <c r="N29" s="58">
        <v>45455</v>
      </c>
      <c r="O29" s="58">
        <v>45455</v>
      </c>
      <c r="P29" s="58">
        <v>45463</v>
      </c>
    </row>
    <row r="30" spans="1:16" s="10" customFormat="1" ht="37.200000000000003" customHeight="1" x14ac:dyDescent="0.3">
      <c r="A30" s="19" t="s">
        <v>60</v>
      </c>
      <c r="B30" s="52" t="s">
        <v>54</v>
      </c>
      <c r="C30" s="21" t="s">
        <v>56</v>
      </c>
      <c r="D30" s="51"/>
      <c r="E30" s="48">
        <v>125000000</v>
      </c>
      <c r="F30" s="38" t="s">
        <v>112</v>
      </c>
      <c r="G30" s="57" t="s">
        <v>80</v>
      </c>
      <c r="H30" s="38" t="s">
        <v>86</v>
      </c>
      <c r="I30" s="38"/>
      <c r="J30" s="58">
        <v>45488</v>
      </c>
      <c r="K30" s="58">
        <v>45518</v>
      </c>
      <c r="L30" s="58">
        <v>45520</v>
      </c>
      <c r="M30" s="48"/>
      <c r="N30" s="58">
        <v>45547</v>
      </c>
      <c r="O30" s="58">
        <v>45547</v>
      </c>
      <c r="P30" s="58">
        <v>45555</v>
      </c>
    </row>
    <row r="31" spans="1:16" s="10" customFormat="1" ht="37.200000000000003" customHeight="1" x14ac:dyDescent="0.3">
      <c r="A31" s="19" t="s">
        <v>61</v>
      </c>
      <c r="B31" s="59" t="s">
        <v>83</v>
      </c>
      <c r="C31" s="21" t="s">
        <v>56</v>
      </c>
      <c r="D31" s="51"/>
      <c r="E31" s="48">
        <v>60000000</v>
      </c>
      <c r="F31" s="38" t="s">
        <v>112</v>
      </c>
      <c r="G31" s="57" t="s">
        <v>80</v>
      </c>
      <c r="H31" s="38" t="s">
        <v>87</v>
      </c>
      <c r="I31" s="38"/>
      <c r="J31" s="38" t="s">
        <v>88</v>
      </c>
      <c r="K31" s="38" t="s">
        <v>65</v>
      </c>
      <c r="L31" s="38" t="s">
        <v>89</v>
      </c>
      <c r="M31" s="48"/>
      <c r="N31" s="38" t="s">
        <v>90</v>
      </c>
      <c r="O31" s="49" t="s">
        <v>91</v>
      </c>
      <c r="P31" s="49" t="s">
        <v>92</v>
      </c>
    </row>
    <row r="32" spans="1:16" s="10" customFormat="1" ht="45.6" customHeight="1" x14ac:dyDescent="0.3">
      <c r="A32" s="19" t="s">
        <v>62</v>
      </c>
      <c r="B32" s="59" t="s">
        <v>82</v>
      </c>
      <c r="C32" s="21" t="s">
        <v>56</v>
      </c>
      <c r="D32" s="51"/>
      <c r="E32" s="48">
        <v>65912059</v>
      </c>
      <c r="F32" s="38" t="s">
        <v>112</v>
      </c>
      <c r="G32" s="57" t="s">
        <v>80</v>
      </c>
      <c r="H32" s="38" t="s">
        <v>87</v>
      </c>
      <c r="I32" s="38"/>
      <c r="J32" s="38" t="s">
        <v>88</v>
      </c>
      <c r="K32" s="38" t="s">
        <v>65</v>
      </c>
      <c r="L32" s="38" t="s">
        <v>89</v>
      </c>
      <c r="M32" s="48"/>
      <c r="N32" s="38" t="s">
        <v>90</v>
      </c>
      <c r="O32" s="49" t="s">
        <v>91</v>
      </c>
      <c r="P32" s="49" t="s">
        <v>92</v>
      </c>
    </row>
    <row r="33" spans="1:16" s="10" customFormat="1" ht="45.6" customHeight="1" x14ac:dyDescent="0.3">
      <c r="A33" s="19" t="s">
        <v>39</v>
      </c>
      <c r="B33" s="20" t="s">
        <v>68</v>
      </c>
      <c r="C33" s="21" t="s">
        <v>56</v>
      </c>
      <c r="D33" s="22"/>
      <c r="E33" s="48">
        <v>52416000</v>
      </c>
      <c r="F33" s="38" t="s">
        <v>112</v>
      </c>
      <c r="G33" s="57" t="s">
        <v>37</v>
      </c>
      <c r="H33" s="38" t="s">
        <v>93</v>
      </c>
      <c r="I33" s="38"/>
      <c r="J33" s="38" t="s">
        <v>94</v>
      </c>
      <c r="K33" s="38" t="s">
        <v>95</v>
      </c>
      <c r="L33" s="38" t="s">
        <v>96</v>
      </c>
      <c r="M33" s="48"/>
      <c r="N33" s="38" t="s">
        <v>102</v>
      </c>
      <c r="O33" s="49" t="s">
        <v>102</v>
      </c>
      <c r="P33" s="49" t="s">
        <v>103</v>
      </c>
    </row>
    <row r="34" spans="1:16" s="10" customFormat="1" ht="45.6" customHeight="1" x14ac:dyDescent="0.3">
      <c r="A34" s="19" t="s">
        <v>63</v>
      </c>
      <c r="B34" s="20" t="s">
        <v>69</v>
      </c>
      <c r="C34" s="21" t="s">
        <v>56</v>
      </c>
      <c r="D34" s="22"/>
      <c r="E34" s="48">
        <v>160000000</v>
      </c>
      <c r="F34" s="38" t="s">
        <v>113</v>
      </c>
      <c r="G34" s="57" t="s">
        <v>36</v>
      </c>
      <c r="H34" s="38" t="s">
        <v>98</v>
      </c>
      <c r="I34" s="38"/>
      <c r="J34" s="38" t="s">
        <v>99</v>
      </c>
      <c r="K34" s="38" t="s">
        <v>100</v>
      </c>
      <c r="L34" s="38" t="s">
        <v>101</v>
      </c>
      <c r="M34" s="48"/>
      <c r="N34" s="38" t="s">
        <v>97</v>
      </c>
      <c r="O34" s="38" t="s">
        <v>102</v>
      </c>
      <c r="P34" s="38" t="s">
        <v>104</v>
      </c>
    </row>
    <row r="35" spans="1:16" s="10" customFormat="1" ht="45.6" customHeight="1" thickBot="1" x14ac:dyDescent="0.35">
      <c r="A35" s="19" t="s">
        <v>64</v>
      </c>
      <c r="B35" s="20" t="s">
        <v>70</v>
      </c>
      <c r="C35" s="21" t="s">
        <v>56</v>
      </c>
      <c r="D35" s="22"/>
      <c r="E35" s="48">
        <v>210000</v>
      </c>
      <c r="F35" s="38" t="s">
        <v>51</v>
      </c>
      <c r="G35" s="57" t="s">
        <v>36</v>
      </c>
      <c r="H35" s="58">
        <v>45483</v>
      </c>
      <c r="I35" s="38"/>
      <c r="J35" s="58">
        <v>45490</v>
      </c>
      <c r="K35" s="60" t="s">
        <v>35</v>
      </c>
      <c r="L35" s="58">
        <v>45491</v>
      </c>
      <c r="M35" s="48"/>
      <c r="N35" s="58" t="s">
        <v>35</v>
      </c>
      <c r="O35" s="58">
        <v>45590</v>
      </c>
      <c r="P35" s="58">
        <v>45591</v>
      </c>
    </row>
    <row r="36" spans="1:16" ht="25.2" customHeight="1" thickBot="1" x14ac:dyDescent="0.35">
      <c r="B36" s="34" t="s">
        <v>40</v>
      </c>
      <c r="C36" s="33"/>
      <c r="D36" s="29"/>
      <c r="E36" s="30">
        <f>SUM(E27:E35)</f>
        <v>852883059</v>
      </c>
      <c r="F36" s="29"/>
      <c r="G36" s="31"/>
      <c r="H36" s="31"/>
      <c r="I36" s="29"/>
      <c r="J36" s="29"/>
      <c r="K36" s="29"/>
      <c r="L36" s="29"/>
      <c r="M36" s="32">
        <f>SUM(M27:M35)</f>
        <v>69000000</v>
      </c>
      <c r="N36" s="29"/>
      <c r="O36" s="29"/>
      <c r="P36" s="29"/>
    </row>
    <row r="37" spans="1:16" x14ac:dyDescent="0.3">
      <c r="B37" s="3"/>
      <c r="C37" s="3"/>
      <c r="N37" s="1" t="s">
        <v>123</v>
      </c>
    </row>
    <row r="38" spans="1:16" x14ac:dyDescent="0.3">
      <c r="B38" s="7" t="s">
        <v>41</v>
      </c>
      <c r="C38" s="3"/>
    </row>
    <row r="39" spans="1:16" x14ac:dyDescent="0.3">
      <c r="B39" s="7" t="s">
        <v>42</v>
      </c>
      <c r="C39" s="3"/>
      <c r="L39" s="91"/>
      <c r="M39" s="91"/>
      <c r="N39" s="90" t="s">
        <v>124</v>
      </c>
      <c r="O39" s="90"/>
    </row>
    <row r="40" spans="1:16" x14ac:dyDescent="0.3">
      <c r="B40" s="7" t="s">
        <v>43</v>
      </c>
      <c r="C40" s="3"/>
    </row>
    <row r="41" spans="1:16" x14ac:dyDescent="0.3">
      <c r="B41" s="7" t="s">
        <v>44</v>
      </c>
      <c r="C41" s="3"/>
    </row>
    <row r="42" spans="1:16" x14ac:dyDescent="0.3">
      <c r="B42" s="1" t="s">
        <v>78</v>
      </c>
    </row>
    <row r="46" spans="1:16" ht="17.399999999999999" x14ac:dyDescent="0.3">
      <c r="L46" s="71"/>
      <c r="M46" s="71"/>
      <c r="N46" s="71" t="s">
        <v>125</v>
      </c>
      <c r="O46" s="71"/>
    </row>
    <row r="47" spans="1:16" ht="17.399999999999999" x14ac:dyDescent="0.3">
      <c r="N47" s="71"/>
      <c r="O47" s="71"/>
    </row>
  </sheetData>
  <mergeCells count="23">
    <mergeCell ref="N39:O39"/>
    <mergeCell ref="B5:H5"/>
    <mergeCell ref="N47:O47"/>
    <mergeCell ref="L46:M46"/>
    <mergeCell ref="N46:O46"/>
    <mergeCell ref="M25:N25"/>
    <mergeCell ref="O25:P25"/>
    <mergeCell ref="J25:K25"/>
    <mergeCell ref="D25:F25"/>
    <mergeCell ref="G25:H25"/>
    <mergeCell ref="E23:F23"/>
    <mergeCell ref="E22:F22"/>
    <mergeCell ref="E21:F21"/>
    <mergeCell ref="K23:L23"/>
    <mergeCell ref="D24:F24"/>
    <mergeCell ref="K22:L22"/>
    <mergeCell ref="J20:L20"/>
    <mergeCell ref="K21:L21"/>
    <mergeCell ref="H6:J6"/>
    <mergeCell ref="H18:J18"/>
    <mergeCell ref="D17:F17"/>
    <mergeCell ref="D20:F20"/>
    <mergeCell ref="B19:F19"/>
  </mergeCells>
  <phoneticPr fontId="8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Fournitures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LOGISTIQUE</cp:lastModifiedBy>
  <cp:lastPrinted>2024-03-26T16:31:29Z</cp:lastPrinted>
  <dcterms:created xsi:type="dcterms:W3CDTF">2016-10-17T11:13:05Z</dcterms:created>
  <dcterms:modified xsi:type="dcterms:W3CDTF">2024-03-28T12:18:45Z</dcterms:modified>
</cp:coreProperties>
</file>